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P-ICHM-08\Scanner\Bertah Ponce\2023\CUENTA PUBLICA 2022\FORMATOS SIF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0" yWindow="0" windowWidth="20490" windowHeight="7620"/>
  </bookViews>
  <sheets>
    <sheet name="EAEPED_CF" sheetId="1" r:id="rId1"/>
  </sheets>
  <definedNames>
    <definedName name="_xlnm.Print_Area" localSheetId="0">EAEPED_CF!$A$1:$I$84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59" i="1"/>
  <c r="H50" i="1"/>
  <c r="H51" i="1"/>
  <c r="H52" i="1"/>
  <c r="H53" i="1"/>
  <c r="H54" i="1"/>
  <c r="H55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4" i="1"/>
  <c r="H25" i="1"/>
  <c r="H26" i="1"/>
  <c r="H27" i="1"/>
  <c r="H22" i="1"/>
  <c r="H18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H65" i="1" s="1"/>
  <c r="E59" i="1"/>
  <c r="E50" i="1"/>
  <c r="E51" i="1"/>
  <c r="E52" i="1"/>
  <c r="E53" i="1"/>
  <c r="E54" i="1"/>
  <c r="E55" i="1"/>
  <c r="E56" i="1"/>
  <c r="H56" i="1" s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E25" i="1"/>
  <c r="E26" i="1"/>
  <c r="E27" i="1"/>
  <c r="E28" i="1"/>
  <c r="H28" i="1" s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C47" i="1" l="1"/>
  <c r="H10" i="1"/>
  <c r="E47" i="1"/>
  <c r="E84" i="1" s="1"/>
  <c r="F47" i="1"/>
  <c r="D47" i="1"/>
  <c r="C10" i="1"/>
  <c r="D10" i="1"/>
  <c r="H47" i="1"/>
  <c r="F10" i="1"/>
  <c r="G47" i="1"/>
  <c r="G10" i="1"/>
  <c r="F84" i="1" l="1"/>
  <c r="D84" i="1"/>
  <c r="C84" i="1"/>
  <c r="H84" i="1"/>
  <c r="G84" i="1"/>
</calcChain>
</file>

<file path=xl/sharedStrings.xml><?xml version="1.0" encoding="utf-8"?>
<sst xmlns="http://schemas.openxmlformats.org/spreadsheetml/2006/main" count="85" uniqueCount="53">
  <si>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</si>
  <si>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</si>
  <si>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</si>
  <si>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</si>
  <si>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</si>
  <si>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</si>
  <si>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</si>
  <si>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</si>
  <si>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</si>
  <si>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</si>
  <si>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</si>
  <si>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</si>
  <si>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</si>
  <si>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</si>
  <si>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</si>
  <si>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</si>
  <si>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</si>
  <si>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</si>
  <si>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</si>
  <si>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</si>
  <si>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</si>
  <si>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</si>
  <si>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</si>
  <si>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</si>
  <si>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</si>
  <si>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</si>
  <si>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</si>
  <si>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</si>
  <si>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</si>
  <si>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</si>
  <si>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</si>
  <si>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</si>
  <si>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</si>
  <si>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</si>
  <si>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</si>
  <si>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</si>
  <si>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</si>
  <si>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</si>
  <si>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</si>
  <si>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</si>
  <si>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</si>
  <si>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</si>
  <si>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</si>
  <si>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</si>
  <si>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</si>
  <si>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</si>
  <si>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</si>
  <si>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 xml:space="preserve">Instituto Chihuahuense de las Mujeres </t>
  </si>
  <si>
    <t>Del 01 de enero al 31 de diciembre de 2022 (b)</t>
  </si>
  <si>
    <t xml:space="preserve">    Coordinadora Administrativa </t>
  </si>
  <si>
    <t xml:space="preserve">            Directora General </t>
  </si>
  <si>
    <t xml:space="preserve">                     Profa. y . Licda. Neyra Georgina Regalado Gutiérrez</t>
  </si>
  <si>
    <t>Licda. Silvia Martha Yapor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</si>
</sst>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topLeftCell="A72" zoomScale="90" zoomScaleNormal="90" workbookViewId="0">
      <selection activeCell="B2" sqref="B2:H89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5" width="14.42578125" style="1" bestFit="1" customWidth="1"/>
    <col min="6" max="6" width="14.7109375" style="1" bestFit="1" customWidth="1"/>
    <col min="7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8" t="s">
        <v>47</v>
      </c>
      <c r="C2" s="29"/>
      <c r="D2" s="29"/>
      <c r="E2" s="29"/>
      <c r="F2" s="29"/>
      <c r="G2" s="29"/>
      <c r="H2" s="30"/>
      <c r="I2" s="2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48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40" t="s">
        <v>4</v>
      </c>
      <c r="C7" s="42" t="s">
        <v>5</v>
      </c>
      <c r="D7" s="42"/>
      <c r="E7" s="42"/>
      <c r="F7" s="42"/>
      <c r="G7" s="43"/>
      <c r="H7" s="26" t="s">
        <v>6</v>
      </c>
    </row>
    <row r="8" spans="2:9" ht="24.75" thickBot="1" x14ac:dyDescent="0.3">
      <c r="B8" s="41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7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45600099.479999997</v>
      </c>
      <c r="D10" s="4">
        <f t="shared" ref="D10:H10" si="0">SUM(D11,D21,D30,D41)</f>
        <v>1515614.63</v>
      </c>
      <c r="E10" s="19">
        <f t="shared" si="0"/>
        <v>47115714.109999999</v>
      </c>
      <c r="F10" s="4">
        <f t="shared" si="0"/>
        <v>46167290.380000003</v>
      </c>
      <c r="G10" s="4">
        <f t="shared" si="0"/>
        <v>46095760.089999996</v>
      </c>
      <c r="H10" s="19">
        <f t="shared" si="0"/>
        <v>948423.72999999858</v>
      </c>
    </row>
    <row r="11" spans="2:9" x14ac:dyDescent="0.25">
      <c r="B11" s="9" t="s">
        <v>13</v>
      </c>
      <c r="C11" s="4">
        <f>SUM(C12:C19)</f>
        <v>8879094.1099999994</v>
      </c>
      <c r="D11" s="4">
        <f t="shared" ref="D11:H11" si="1">SUM(D12:D19)</f>
        <v>802427.54</v>
      </c>
      <c r="E11" s="19">
        <f t="shared" si="1"/>
        <v>9681521.6499999985</v>
      </c>
      <c r="F11" s="4">
        <f t="shared" si="1"/>
        <v>8776070.8499999996</v>
      </c>
      <c r="G11" s="4">
        <f t="shared" si="1"/>
        <v>8730404.7899999991</v>
      </c>
      <c r="H11" s="19">
        <f t="shared" si="1"/>
        <v>905450.79999999888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8879094.1099999994</v>
      </c>
      <c r="D19" s="16">
        <v>802427.54</v>
      </c>
      <c r="E19" s="20">
        <f t="shared" si="2"/>
        <v>9681521.6499999985</v>
      </c>
      <c r="F19" s="16">
        <v>8776070.8499999996</v>
      </c>
      <c r="G19" s="16">
        <v>8730404.7899999991</v>
      </c>
      <c r="H19" s="20">
        <f t="shared" si="3"/>
        <v>905450.79999999888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36721005.369999997</v>
      </c>
      <c r="D21" s="4">
        <f t="shared" ref="D21:H21" si="4">SUM(D22:D28)</f>
        <v>713187.09</v>
      </c>
      <c r="E21" s="19">
        <f t="shared" si="4"/>
        <v>37434192.460000001</v>
      </c>
      <c r="F21" s="4">
        <f t="shared" si="4"/>
        <v>37391219.530000001</v>
      </c>
      <c r="G21" s="4">
        <f t="shared" si="4"/>
        <v>37365355.299999997</v>
      </c>
      <c r="H21" s="19">
        <f t="shared" si="4"/>
        <v>42972.929999999702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36721005.369999997</v>
      </c>
      <c r="D28" s="16">
        <v>713187.09</v>
      </c>
      <c r="E28" s="20">
        <f t="shared" si="5"/>
        <v>37434192.460000001</v>
      </c>
      <c r="F28" s="16">
        <v>37391219.530000001</v>
      </c>
      <c r="G28" s="16">
        <v>37365355.299999997</v>
      </c>
      <c r="H28" s="20">
        <f t="shared" si="6"/>
        <v>42972.929999999702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24481511</v>
      </c>
      <c r="D47" s="4">
        <f t="shared" ref="D47:H47" si="13">SUM(D48,D58,D67,D78)</f>
        <v>3210034.7399999998</v>
      </c>
      <c r="E47" s="19">
        <f t="shared" si="13"/>
        <v>27691545.740000002</v>
      </c>
      <c r="F47" s="4">
        <f t="shared" si="13"/>
        <v>25986981.120000001</v>
      </c>
      <c r="G47" s="4">
        <f t="shared" si="13"/>
        <v>25986981.120000001</v>
      </c>
      <c r="H47" s="19">
        <f t="shared" si="13"/>
        <v>1704564.62</v>
      </c>
    </row>
    <row r="48" spans="2:8" ht="15" customHeight="1" x14ac:dyDescent="0.25">
      <c r="B48" s="10" t="s">
        <v>13</v>
      </c>
      <c r="C48" s="4">
        <f>SUM(C49:C56)</f>
        <v>10429768</v>
      </c>
      <c r="D48" s="4">
        <f t="shared" ref="D48:H48" si="14">SUM(D49:D56)</f>
        <v>-2103195.4300000002</v>
      </c>
      <c r="E48" s="19">
        <f t="shared" si="14"/>
        <v>8326572.5700000003</v>
      </c>
      <c r="F48" s="4">
        <f t="shared" si="14"/>
        <v>7723946.7000000002</v>
      </c>
      <c r="G48" s="4">
        <f t="shared" si="14"/>
        <v>7723946.7000000002</v>
      </c>
      <c r="H48" s="19">
        <f t="shared" si="14"/>
        <v>602625.87000000011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10429768</v>
      </c>
      <c r="D56" s="16">
        <v>-2103195.4300000002</v>
      </c>
      <c r="E56" s="20">
        <f t="shared" si="15"/>
        <v>8326572.5700000003</v>
      </c>
      <c r="F56" s="16">
        <v>7723946.7000000002</v>
      </c>
      <c r="G56" s="16">
        <v>7723946.7000000002</v>
      </c>
      <c r="H56" s="20">
        <f t="shared" si="16"/>
        <v>602625.87000000011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14051743</v>
      </c>
      <c r="D58" s="4">
        <f t="shared" ref="D58:H58" si="17">SUM(D59:D65)</f>
        <v>5313230.17</v>
      </c>
      <c r="E58" s="19">
        <f t="shared" si="17"/>
        <v>19364973.170000002</v>
      </c>
      <c r="F58" s="4">
        <f t="shared" si="17"/>
        <v>18263034.420000002</v>
      </c>
      <c r="G58" s="4">
        <f t="shared" si="17"/>
        <v>18263034.420000002</v>
      </c>
      <c r="H58" s="19">
        <f t="shared" si="17"/>
        <v>1101938.75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14051743</v>
      </c>
      <c r="D65" s="16">
        <v>5313230.17</v>
      </c>
      <c r="E65" s="20">
        <f t="shared" si="18"/>
        <v>19364973.170000002</v>
      </c>
      <c r="F65" s="16">
        <v>18263034.420000002</v>
      </c>
      <c r="G65" s="16">
        <v>18263034.420000002</v>
      </c>
      <c r="H65" s="20">
        <f t="shared" si="19"/>
        <v>1101938.75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70081610.479999989</v>
      </c>
      <c r="D84" s="5">
        <f t="shared" ref="D84:H84" si="26">SUM(D10,D47)</f>
        <v>4725649.3699999992</v>
      </c>
      <c r="E84" s="21">
        <f>SUM(E10,E47)</f>
        <v>74807259.849999994</v>
      </c>
      <c r="F84" s="5">
        <f t="shared" si="26"/>
        <v>72154271.5</v>
      </c>
      <c r="G84" s="5">
        <f t="shared" si="26"/>
        <v>72082741.209999993</v>
      </c>
      <c r="H84" s="21">
        <f t="shared" si="26"/>
        <v>2652988.3499999987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B87" s="25" t="s">
        <v>51</v>
      </c>
      <c r="D87" s="24"/>
      <c r="E87" s="25"/>
      <c r="F87" s="24"/>
      <c r="G87" s="25" t="s">
        <v>52</v>
      </c>
      <c r="H87" s="23"/>
    </row>
    <row r="88" spans="2:8" s="22" customFormat="1" x14ac:dyDescent="0.25">
      <c r="B88" s="25" t="s">
        <v>50</v>
      </c>
      <c r="D88" s="24"/>
      <c r="E88" s="25"/>
      <c r="F88" s="24"/>
      <c r="G88" s="25" t="s">
        <v>49</v>
      </c>
      <c r="H88" s="23"/>
    </row>
    <row r="89" spans="2:8" s="22" customFormat="1" x14ac:dyDescent="0.25">
      <c r="C89" s="23"/>
      <c r="D89" s="23"/>
      <c r="E89" s="23"/>
      <c r="F89" s="23"/>
      <c r="G89" s="23"/>
      <c r="H89" s="23"/>
    </row>
    <row r="90" spans="2:8" s="22" customFormat="1" x14ac:dyDescent="0.25">
      <c r="C90" s="23"/>
      <c r="D90" s="23"/>
      <c r="E90" s="23"/>
      <c r="F90" s="23"/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ICHMU-HP</cp:lastModifiedBy>
  <cp:lastPrinted>2023-01-30T19:17:10Z</cp:lastPrinted>
  <dcterms:created xsi:type="dcterms:W3CDTF">2020-01-08T22:29:57Z</dcterms:created>
  <dcterms:modified xsi:type="dcterms:W3CDTF">2023-01-30T19:17:12Z</dcterms:modified>
</cp:coreProperties>
</file>